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IEPL JCAS 2019\CUENTA PUBLICA 2021\CUENTA PÚBLICA CONSOLIDACIÓN\Formatos 4 trim SIF ASECH\"/>
    </mc:Choice>
  </mc:AlternateContent>
  <xr:revisionPtr revIDLastSave="0" documentId="13_ncr:1_{FCD143A4-E675-472C-90C8-1ACEF1CF07AF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0" i="1"/>
  <c r="H20" i="1" s="1"/>
  <c r="E11" i="1"/>
  <c r="H11" i="1" s="1"/>
  <c r="E12" i="1"/>
  <c r="H12" i="1" s="1"/>
  <c r="E13" i="1"/>
  <c r="H13" i="1" s="1"/>
  <c r="E14" i="1"/>
  <c r="H14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<sst xmlns="http://schemas.openxmlformats.org/spreadsheetml/2006/main" count="37" uniqueCount="30">
  <si>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</si>
  <si>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</si>
  <si>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</si>
  <si>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</si>
  <si>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</si>
  <si>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</si>
  <si>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</si>
  <si>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</si>
  <si>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</si>
  <si>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</si>
  <si>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</si>
  <si>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</si>
  <si>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</si>
  <si>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</si>
  <si>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</si>
  <si>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</si>
  <si>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CENTRAL DE AGUA Y SANEAMIENTO DEL ESTADO</t>
  </si>
  <si>
    <t>DIRECCIÓN EJECUTIVA</t>
  </si>
  <si>
    <t>DIRECCIÓN FINANCIERA</t>
  </si>
  <si>
    <t>DIRECCIÓN TÉCNICA</t>
  </si>
  <si>
    <t>DIRECCIÓN JURÍDICA</t>
  </si>
  <si>
    <t>DIRECCIÓN DE OPERACIÓN REGIONAL</t>
  </si>
  <si>
    <t>Del 01 de enero al 31 de diciembre de 2021 (b)</t>
  </si>
  <si>
    <t>_______________________________________</t>
  </si>
  <si>
    <t>C.P. ÁNGEL GONZÁLEZ GRAJEDA</t>
  </si>
  <si>
    <t>C.P. IRMA ESTELA PÉREZ LOO</t>
  </si>
  <si>
    <t>LIC. LILIANA EDITH VICENTAINER OLIVAS</t>
  </si>
  <si>
    <t>DIRECTOR FINANCIERO</t>
  </si>
  <si>
    <t>CONTABLIDAD DE INGRESOS Y EGRESOS</t>
  </si>
  <si>
    <t>CONTABLIDAD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</si>
</sst>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/>
  <dimension ref="B1:S145"/>
  <sheetViews>
    <sheetView tabSelected="1" view="pageBreakPreview" topLeftCell="A4" zoomScaleNormal="90" zoomScaleSheetLayoutView="100" workbookViewId="0">
      <selection activeCell="B6" sqref="B6:H6"/>
    </sheetView>
  </sheetViews>
  <sheetFormatPr baseColWidth="10" defaultColWidth="11.42578125" defaultRowHeight="12" x14ac:dyDescent="0.2"/>
  <cols>
    <col min="1" max="1" width="19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16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22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556199332.48000002</v>
      </c>
      <c r="D9" s="12">
        <f>SUM(D10:D17)</f>
        <v>-72505441.230000004</v>
      </c>
      <c r="E9" s="18">
        <f>SUM(C9:D9)</f>
        <v>483693891.25</v>
      </c>
      <c r="F9" s="12">
        <f>SUM(F10:F17)</f>
        <v>434749174.21999997</v>
      </c>
      <c r="G9" s="12">
        <f>SUM(G10:G17)</f>
        <v>420146417.68999994</v>
      </c>
      <c r="H9" s="18">
        <f>SUM(E9-F9)</f>
        <v>48944717.030000031</v>
      </c>
    </row>
    <row r="10" spans="2:9" x14ac:dyDescent="0.2">
      <c r="B10" s="7" t="s">
        <v>17</v>
      </c>
      <c r="C10" s="8">
        <v>14356753.880000001</v>
      </c>
      <c r="D10" s="8">
        <v>131757.73000000001</v>
      </c>
      <c r="E10" s="8">
        <f>SUM(C10:D10)</f>
        <v>14488511.610000001</v>
      </c>
      <c r="F10" s="8">
        <v>13286860.859999999</v>
      </c>
      <c r="G10" s="8">
        <v>13219331.18</v>
      </c>
      <c r="H10" s="8">
        <f>SUM(E10-F10)</f>
        <v>1201650.7500000019</v>
      </c>
    </row>
    <row r="11" spans="2:9" x14ac:dyDescent="0.2">
      <c r="B11" s="7" t="s">
        <v>18</v>
      </c>
      <c r="C11" s="8">
        <v>48179355.259999998</v>
      </c>
      <c r="D11" s="8">
        <v>-4508384.4800000004</v>
      </c>
      <c r="E11" s="8">
        <f t="shared" ref="E11:E14" si="0">SUM(C11:D11)</f>
        <v>43670970.780000001</v>
      </c>
      <c r="F11" s="8">
        <v>37758541.770000003</v>
      </c>
      <c r="G11" s="8">
        <v>37463027.539999999</v>
      </c>
      <c r="H11" s="8">
        <f t="shared" ref="H11:H14" si="1">SUM(E11-F11)</f>
        <v>5912429.0099999979</v>
      </c>
    </row>
    <row r="12" spans="2:9" x14ac:dyDescent="0.2">
      <c r="B12" s="7" t="s">
        <v>19</v>
      </c>
      <c r="C12" s="8">
        <v>382467568.24000001</v>
      </c>
      <c r="D12" s="8">
        <v>-73349559.290000007</v>
      </c>
      <c r="E12" s="8">
        <f t="shared" si="0"/>
        <v>309118008.94999999</v>
      </c>
      <c r="F12" s="8">
        <v>271265308.94999999</v>
      </c>
      <c r="G12" s="8">
        <v>267569689.06999999</v>
      </c>
      <c r="H12" s="8">
        <f t="shared" si="1"/>
        <v>37852700</v>
      </c>
    </row>
    <row r="13" spans="2:9" x14ac:dyDescent="0.2">
      <c r="B13" s="7" t="s">
        <v>20</v>
      </c>
      <c r="C13" s="8">
        <v>15274904.859999999</v>
      </c>
      <c r="D13" s="8">
        <v>-5541838.1100000003</v>
      </c>
      <c r="E13" s="8">
        <f t="shared" si="0"/>
        <v>9733066.75</v>
      </c>
      <c r="F13" s="8">
        <v>8509461.5700000003</v>
      </c>
      <c r="G13" s="8">
        <v>8305914.3099999996</v>
      </c>
      <c r="H13" s="8">
        <f t="shared" si="1"/>
        <v>1223605.1799999997</v>
      </c>
    </row>
    <row r="14" spans="2:9" x14ac:dyDescent="0.2">
      <c r="B14" s="7" t="s">
        <v>21</v>
      </c>
      <c r="C14" s="8">
        <v>95920750.239999995</v>
      </c>
      <c r="D14" s="8">
        <v>10762582.92</v>
      </c>
      <c r="E14" s="8">
        <f t="shared" si="0"/>
        <v>106683333.16</v>
      </c>
      <c r="F14" s="8">
        <v>103929001.06999999</v>
      </c>
      <c r="G14" s="8">
        <v>93588455.590000004</v>
      </c>
      <c r="H14" s="8">
        <f t="shared" si="1"/>
        <v>2754332.0900000036</v>
      </c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62170900.299999997</v>
      </c>
      <c r="D19" s="13">
        <f t="shared" ref="D19:G19" si="2">SUM(D20:D27)</f>
        <v>-8781667.9100000001</v>
      </c>
      <c r="E19" s="19">
        <f t="shared" ref="E19:E22" si="3">SUM(C19:D19)</f>
        <v>53389232.390000001</v>
      </c>
      <c r="F19" s="13">
        <f t="shared" si="2"/>
        <v>52842475.840000004</v>
      </c>
      <c r="G19" s="13">
        <f t="shared" si="2"/>
        <v>52842475.840000004</v>
      </c>
      <c r="H19" s="19">
        <f>SUM(E19-F19)</f>
        <v>546756.54999999702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2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62170900.299999997</v>
      </c>
      <c r="D22" s="8">
        <v>-8781667.9100000001</v>
      </c>
      <c r="E22" s="8">
        <f t="shared" si="3"/>
        <v>53389232.390000001</v>
      </c>
      <c r="F22" s="8">
        <v>52842475.840000004</v>
      </c>
      <c r="G22" s="8">
        <v>52842475.840000004</v>
      </c>
      <c r="H22" s="8">
        <f t="shared" si="4"/>
        <v>546756.54999999702</v>
      </c>
    </row>
    <row r="23" spans="2:8" x14ac:dyDescent="0.2">
      <c r="B23" s="7" t="s">
        <v>20</v>
      </c>
      <c r="C23" s="8"/>
      <c r="D23" s="8">
        <v>0</v>
      </c>
      <c r="E23" s="8"/>
      <c r="F23" s="8"/>
      <c r="G23" s="8"/>
      <c r="H23" s="8"/>
    </row>
    <row r="24" spans="2:8" x14ac:dyDescent="0.2">
      <c r="B24" s="7" t="s">
        <v>21</v>
      </c>
      <c r="C24" s="8"/>
      <c r="D24" s="8">
        <v>0</v>
      </c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618370232.77999997</v>
      </c>
      <c r="D29" s="4">
        <f t="shared" ref="D29:H29" si="5">SUM(D9+D19)</f>
        <v>-81287109.140000001</v>
      </c>
      <c r="E29" s="4">
        <f t="shared" si="5"/>
        <v>537083123.63999999</v>
      </c>
      <c r="F29" s="4">
        <f t="shared" si="5"/>
        <v>487591650.05999994</v>
      </c>
      <c r="G29" s="4">
        <f t="shared" si="5"/>
        <v>472988893.52999997</v>
      </c>
      <c r="H29" s="4">
        <f t="shared" si="5"/>
        <v>49491473.580000028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ht="15" x14ac:dyDescent="0.25">
      <c r="B35" s="24" t="s">
        <v>23</v>
      </c>
      <c r="C35" s="24"/>
      <c r="D35" s="25" t="s">
        <v>23</v>
      </c>
      <c r="E35" s="24"/>
      <c r="F35" s="26"/>
      <c r="G35" s="25" t="s">
        <v>23</v>
      </c>
      <c r="H35" s="26"/>
    </row>
    <row r="36" spans="2:8" s="22" customFormat="1" ht="15" x14ac:dyDescent="0.25">
      <c r="B36" s="25" t="s">
        <v>24</v>
      </c>
      <c r="C36" s="24"/>
      <c r="D36" s="25" t="s">
        <v>25</v>
      </c>
      <c r="E36" s="24"/>
      <c r="F36" s="26"/>
      <c r="G36" s="25" t="s">
        <v>26</v>
      </c>
      <c r="H36" s="26"/>
    </row>
    <row r="37" spans="2:8" s="22" customFormat="1" ht="15" x14ac:dyDescent="0.25">
      <c r="B37" s="25" t="s">
        <v>27</v>
      </c>
      <c r="C37" s="24"/>
      <c r="D37" s="25" t="s">
        <v>28</v>
      </c>
      <c r="E37" s="24"/>
      <c r="F37" s="26"/>
      <c r="G37" s="25" t="s">
        <v>29</v>
      </c>
      <c r="H37" s="26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IrmaPerez</cp:lastModifiedBy>
  <cp:lastPrinted>2022-02-02T19:16:23Z</cp:lastPrinted>
  <dcterms:created xsi:type="dcterms:W3CDTF">2020-01-08T21:44:09Z</dcterms:created>
  <dcterms:modified xsi:type="dcterms:W3CDTF">2022-02-02T19:16:26Z</dcterms:modified>
</cp:coreProperties>
</file>